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620" yWindow="0" windowWidth="15440" windowHeight="12480" tabRatio="500" firstSheet="4" activeTab="6"/>
  </bookViews>
  <sheets>
    <sheet name="Plot 1" sheetId="1" r:id="rId1"/>
    <sheet name="Plot 2" sheetId="2" r:id="rId2"/>
    <sheet name="Plot 3" sheetId="3" r:id="rId3"/>
    <sheet name="Summary" sheetId="4" r:id="rId4"/>
    <sheet name="Diversity Graph" sheetId="6" r:id="rId5"/>
    <sheet name="Insect Types" sheetId="9" r:id="rId6"/>
    <sheet name="Insect Abundance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3" l="1"/>
  <c r="B21" i="3"/>
  <c r="B22" i="2"/>
  <c r="B21" i="2"/>
  <c r="B2" i="4"/>
  <c r="D4" i="4"/>
  <c r="D3" i="4"/>
  <c r="B22" i="1"/>
  <c r="D2" i="4"/>
  <c r="B21" i="1"/>
  <c r="C2" i="4"/>
  <c r="C2" i="1"/>
  <c r="D2" i="1"/>
  <c r="E2" i="1"/>
  <c r="E21" i="1"/>
  <c r="C2" i="2"/>
  <c r="D2" i="2"/>
  <c r="E2" i="2"/>
  <c r="E21" i="2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3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4" i="4"/>
  <c r="C3" i="4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2" i="3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E21" i="3"/>
  <c r="E3" i="2"/>
  <c r="E4" i="2"/>
  <c r="E5" i="2"/>
  <c r="E6" i="2"/>
  <c r="E7" i="2"/>
  <c r="E8" i="2"/>
  <c r="E9" i="2"/>
  <c r="E10" i="2"/>
  <c r="E4" i="4"/>
  <c r="E3" i="4"/>
  <c r="E2" i="4"/>
  <c r="B4" i="4"/>
  <c r="B3" i="4"/>
</calcChain>
</file>

<file path=xl/sharedStrings.xml><?xml version="1.0" encoding="utf-8"?>
<sst xmlns="http://schemas.openxmlformats.org/spreadsheetml/2006/main" count="34" uniqueCount="14">
  <si>
    <t>Number</t>
  </si>
  <si>
    <t>p</t>
  </si>
  <si>
    <t>ln*p</t>
  </si>
  <si>
    <t>Plot 1</t>
  </si>
  <si>
    <t>Plot 2</t>
  </si>
  <si>
    <t>Plot 3</t>
  </si>
  <si>
    <t>Flowering Plant Richness</t>
  </si>
  <si>
    <t>p(ln*p)</t>
  </si>
  <si>
    <t>Insect Abundance</t>
  </si>
  <si>
    <t>Insect Types</t>
  </si>
  <si>
    <t>Plant Richness</t>
  </si>
  <si>
    <t>Insect Type</t>
  </si>
  <si>
    <t>Total Insect Abundance</t>
  </si>
  <si>
    <t>Insect Diversity (Shannon Diversity)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</si>
</sst>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righ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4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tyles" Target="styles.xml"/><Relationship Id="rId3" Type="http://schemas.openxmlformats.org/officeDocument/2006/relationships/worksheet" Target="worksheets/sheet3.xml"/><Relationship Id="rId6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Shannon</a:t>
            </a:r>
            <a:r>
              <a:rPr lang="en-US" baseline="0"/>
              <a:t> </a:t>
            </a:r>
            <a:r>
              <a:rPr lang="en-US"/>
              <a:t>Diversity</a:t>
            </a:r>
            <a:r>
              <a:rPr lang="en-US" baseline="0"/>
              <a:t> Index (H) of Pollinator Community at Different Levels of Flowering Plant Species Diversity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Insect Diversity</c:v>
          </c:tx>
          <c:cat>
            <c:numRef>
              <c:f>Summary!$B$2:$B$4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cat>
          <c:val>
            <c:numRef>
              <c:f>Summary!$E$2:$E$4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11400"/>
        <c:axId val="486414344"/>
      </c:lineChart>
      <c:catAx>
        <c:axId val="48641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414344"/>
        <c:crosses val="autoZero"/>
        <c:auto val="1"/>
        <c:lblAlgn val="ctr"/>
        <c:lblOffset val="100"/>
        <c:noMultiLvlLbl val="0"/>
      </c:catAx>
      <c:valAx>
        <c:axId val="486414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6411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Summary!$D$1</c:f>
              <c:strCache>
                <c:ptCount val="1"/>
                <c:pt idx="0">
                  <c:v>Insect Types</c:v>
                </c:pt>
              </c:strCache>
            </c:strRef>
          </c:tx>
          <c:marker>
            <c:symbol val="none"/>
          </c:marker>
          <c:cat>
            <c:numRef>
              <c:f>Summary!$B$2:$B$4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cat>
          <c:val>
            <c:numRef>
              <c:f>Summary!$D$2:$D$4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94216"/>
        <c:axId val="486497160"/>
      </c:lineChart>
      <c:catAx>
        <c:axId val="48649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497160"/>
        <c:crosses val="autoZero"/>
        <c:auto val="1"/>
        <c:lblAlgn val="ctr"/>
        <c:lblOffset val="100"/>
        <c:noMultiLvlLbl val="0"/>
      </c:catAx>
      <c:valAx>
        <c:axId val="48649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6494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Insect Abundance</c:v>
                </c:pt>
              </c:strCache>
            </c:strRef>
          </c:tx>
          <c:cat>
            <c:numRef>
              <c:f>Summary!$B$2:$B$4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cat>
          <c:val>
            <c:numRef>
              <c:f>Summary!$C$2:$C$4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232248"/>
        <c:axId val="501235192"/>
      </c:lineChart>
      <c:catAx>
        <c:axId val="50123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1235192"/>
        <c:crosses val="autoZero"/>
        <c:auto val="1"/>
        <c:lblAlgn val="ctr"/>
        <c:lblOffset val="100"/>
        <c:noMultiLvlLbl val="0"/>
      </c:catAx>
      <c:valAx>
        <c:axId val="501235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01232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1" sqref="F21"/>
    </sheetView>
  </sheetViews>
  <sheetFormatPr baseColWidth="10" defaultRowHeight="15" x14ac:dyDescent="0"/>
  <cols>
    <col min="1" max="1" width="21.33203125" bestFit="1" customWidth="1"/>
    <col min="6" max="6" width="14" bestFit="1" customWidth="1"/>
  </cols>
  <sheetData>
    <row r="1" spans="1:5">
      <c r="A1" s="1" t="s">
        <v>11</v>
      </c>
      <c r="B1" s="1" t="s">
        <v>0</v>
      </c>
      <c r="C1" t="s">
        <v>1</v>
      </c>
      <c r="D1" t="s">
        <v>2</v>
      </c>
      <c r="E1" t="s">
        <v>7</v>
      </c>
    </row>
    <row r="2" spans="1:5">
      <c r="B2" s="2"/>
      <c r="C2" t="e">
        <f>B2/B$21</f>
        <v>#DIV/0!</v>
      </c>
      <c r="D2" t="e">
        <f>LN(C2 + 0.0000001)</f>
        <v>#DIV/0!</v>
      </c>
      <c r="E2" t="e">
        <f>D2*C2</f>
        <v>#DIV/0!</v>
      </c>
    </row>
    <row r="3" spans="1:5">
      <c r="B3" s="2"/>
      <c r="C3" t="e">
        <f>B3/B$21</f>
        <v>#DIV/0!</v>
      </c>
      <c r="D3" t="e">
        <f t="shared" ref="D3:D20" si="0">LN(C3 + 0.0000001)</f>
        <v>#DIV/0!</v>
      </c>
      <c r="E3" t="e">
        <f t="shared" ref="E3:E10" si="1">D3*C3</f>
        <v>#DIV/0!</v>
      </c>
    </row>
    <row r="4" spans="1:5">
      <c r="B4" s="2"/>
      <c r="C4" t="e">
        <f t="shared" ref="C4:C20" si="2">B4/B$21</f>
        <v>#DIV/0!</v>
      </c>
      <c r="D4" t="e">
        <f t="shared" si="0"/>
        <v>#DIV/0!</v>
      </c>
      <c r="E4" t="e">
        <f t="shared" si="1"/>
        <v>#DIV/0!</v>
      </c>
    </row>
    <row r="5" spans="1:5">
      <c r="B5" s="2"/>
      <c r="C5" t="e">
        <f t="shared" si="2"/>
        <v>#DIV/0!</v>
      </c>
      <c r="D5" t="e">
        <f t="shared" si="0"/>
        <v>#DIV/0!</v>
      </c>
      <c r="E5" t="e">
        <f t="shared" si="1"/>
        <v>#DIV/0!</v>
      </c>
    </row>
    <row r="6" spans="1:5">
      <c r="B6" s="2"/>
      <c r="C6" t="e">
        <f t="shared" si="2"/>
        <v>#DIV/0!</v>
      </c>
      <c r="D6" t="e">
        <f t="shared" si="0"/>
        <v>#DIV/0!</v>
      </c>
      <c r="E6" t="e">
        <f t="shared" si="1"/>
        <v>#DIV/0!</v>
      </c>
    </row>
    <row r="7" spans="1:5">
      <c r="B7" s="2"/>
      <c r="C7" t="e">
        <f t="shared" si="2"/>
        <v>#DIV/0!</v>
      </c>
      <c r="D7" t="e">
        <f t="shared" si="0"/>
        <v>#DIV/0!</v>
      </c>
      <c r="E7" t="e">
        <f t="shared" si="1"/>
        <v>#DIV/0!</v>
      </c>
    </row>
    <row r="8" spans="1:5">
      <c r="B8" s="2"/>
      <c r="C8" t="e">
        <f t="shared" si="2"/>
        <v>#DIV/0!</v>
      </c>
      <c r="D8" t="e">
        <f t="shared" si="0"/>
        <v>#DIV/0!</v>
      </c>
      <c r="E8" t="e">
        <f t="shared" si="1"/>
        <v>#DIV/0!</v>
      </c>
    </row>
    <row r="9" spans="1:5">
      <c r="B9" s="2"/>
      <c r="C9" t="e">
        <f t="shared" si="2"/>
        <v>#DIV/0!</v>
      </c>
      <c r="D9" t="e">
        <f t="shared" si="0"/>
        <v>#DIV/0!</v>
      </c>
      <c r="E9" t="e">
        <f t="shared" si="1"/>
        <v>#DIV/0!</v>
      </c>
    </row>
    <row r="10" spans="1:5">
      <c r="B10" s="2"/>
      <c r="C10" t="e">
        <f t="shared" si="2"/>
        <v>#DIV/0!</v>
      </c>
      <c r="D10" t="e">
        <f t="shared" si="0"/>
        <v>#DIV/0!</v>
      </c>
      <c r="E10" t="e">
        <f t="shared" si="1"/>
        <v>#DIV/0!</v>
      </c>
    </row>
    <row r="11" spans="1:5">
      <c r="B11" s="2"/>
      <c r="C11" t="e">
        <f t="shared" si="2"/>
        <v>#DIV/0!</v>
      </c>
      <c r="D11" t="e">
        <f t="shared" si="0"/>
        <v>#DIV/0!</v>
      </c>
      <c r="E11" t="e">
        <f t="shared" ref="E11:E20" si="3">D11*C11</f>
        <v>#DIV/0!</v>
      </c>
    </row>
    <row r="12" spans="1:5">
      <c r="B12" s="2"/>
      <c r="C12" t="e">
        <f t="shared" si="2"/>
        <v>#DIV/0!</v>
      </c>
      <c r="D12" t="e">
        <f t="shared" si="0"/>
        <v>#DIV/0!</v>
      </c>
      <c r="E12" t="e">
        <f t="shared" si="3"/>
        <v>#DIV/0!</v>
      </c>
    </row>
    <row r="13" spans="1:5">
      <c r="B13" s="2"/>
      <c r="C13" t="e">
        <f t="shared" si="2"/>
        <v>#DIV/0!</v>
      </c>
      <c r="D13" t="e">
        <f t="shared" si="0"/>
        <v>#DIV/0!</v>
      </c>
      <c r="E13" t="e">
        <f t="shared" si="3"/>
        <v>#DIV/0!</v>
      </c>
    </row>
    <row r="14" spans="1:5">
      <c r="B14" s="2"/>
      <c r="C14" t="e">
        <f t="shared" si="2"/>
        <v>#DIV/0!</v>
      </c>
      <c r="D14" t="e">
        <f t="shared" si="0"/>
        <v>#DIV/0!</v>
      </c>
      <c r="E14" t="e">
        <f t="shared" si="3"/>
        <v>#DIV/0!</v>
      </c>
    </row>
    <row r="15" spans="1:5">
      <c r="B15" s="2"/>
      <c r="C15" t="e">
        <f t="shared" si="2"/>
        <v>#DIV/0!</v>
      </c>
      <c r="D15" t="e">
        <f t="shared" si="0"/>
        <v>#DIV/0!</v>
      </c>
      <c r="E15" t="e">
        <f t="shared" si="3"/>
        <v>#DIV/0!</v>
      </c>
    </row>
    <row r="16" spans="1:5">
      <c r="B16" s="2"/>
      <c r="C16" t="e">
        <f t="shared" si="2"/>
        <v>#DIV/0!</v>
      </c>
      <c r="D16" t="e">
        <f t="shared" si="0"/>
        <v>#DIV/0!</v>
      </c>
      <c r="E16" t="e">
        <f t="shared" si="3"/>
        <v>#DIV/0!</v>
      </c>
    </row>
    <row r="17" spans="1:6">
      <c r="B17" s="2"/>
      <c r="C17" t="e">
        <f t="shared" si="2"/>
        <v>#DIV/0!</v>
      </c>
      <c r="D17" t="e">
        <f t="shared" si="0"/>
        <v>#DIV/0!</v>
      </c>
      <c r="E17" t="e">
        <f t="shared" si="3"/>
        <v>#DIV/0!</v>
      </c>
    </row>
    <row r="18" spans="1:6">
      <c r="B18" s="2"/>
      <c r="C18" t="e">
        <f t="shared" si="2"/>
        <v>#DIV/0!</v>
      </c>
      <c r="D18" t="e">
        <f t="shared" si="0"/>
        <v>#DIV/0!</v>
      </c>
      <c r="E18" t="e">
        <f t="shared" si="3"/>
        <v>#DIV/0!</v>
      </c>
    </row>
    <row r="19" spans="1:6">
      <c r="B19" s="2"/>
      <c r="C19" t="e">
        <f t="shared" si="2"/>
        <v>#DIV/0!</v>
      </c>
      <c r="D19" t="e">
        <f t="shared" si="0"/>
        <v>#DIV/0!</v>
      </c>
      <c r="E19" t="e">
        <f t="shared" si="3"/>
        <v>#DIV/0!</v>
      </c>
    </row>
    <row r="20" spans="1:6">
      <c r="B20" s="2"/>
      <c r="C20" t="e">
        <f t="shared" si="2"/>
        <v>#DIV/0!</v>
      </c>
      <c r="D20" t="e">
        <f t="shared" si="0"/>
        <v>#DIV/0!</v>
      </c>
      <c r="E20" t="e">
        <f t="shared" si="3"/>
        <v>#DIV/0!</v>
      </c>
    </row>
    <row r="21" spans="1:6">
      <c r="A21" s="6" t="s">
        <v>12</v>
      </c>
      <c r="B21" s="1">
        <f>SUM(B2:B10)</f>
        <v>0</v>
      </c>
      <c r="E21" s="5" t="e">
        <f>-SUM(E2:E10)</f>
        <v>#DIV/0!</v>
      </c>
      <c r="F21" s="1" t="s">
        <v>13</v>
      </c>
    </row>
    <row r="22" spans="1:6">
      <c r="A22" s="6" t="s">
        <v>9</v>
      </c>
      <c r="B22" s="1">
        <f>COUNTIF(B2:B20,"&gt;0")</f>
        <v>0</v>
      </c>
      <c r="E22" s="4"/>
      <c r="F22" s="1"/>
    </row>
    <row r="24" spans="1:6">
      <c r="A24" t="s">
        <v>6</v>
      </c>
      <c r="B2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8" workbookViewId="0">
      <selection activeCell="C44" sqref="C44"/>
    </sheetView>
  </sheetViews>
  <sheetFormatPr baseColWidth="10" defaultRowHeight="15" x14ac:dyDescent="0"/>
  <cols>
    <col min="1" max="1" width="21.33203125" bestFit="1" customWidth="1"/>
    <col min="6" max="6" width="14" bestFit="1" customWidth="1"/>
  </cols>
  <sheetData>
    <row r="1" spans="1:5">
      <c r="A1" s="1" t="s">
        <v>11</v>
      </c>
      <c r="B1" s="1" t="s">
        <v>0</v>
      </c>
      <c r="C1" t="s">
        <v>1</v>
      </c>
      <c r="D1" t="s">
        <v>2</v>
      </c>
      <c r="E1" t="s">
        <v>7</v>
      </c>
    </row>
    <row r="2" spans="1:5">
      <c r="B2" s="2"/>
      <c r="C2" t="e">
        <f>B2/B$21</f>
        <v>#DIV/0!</v>
      </c>
      <c r="D2" t="e">
        <f>LN(C2 + 0.0000001)</f>
        <v>#DIV/0!</v>
      </c>
      <c r="E2" t="e">
        <f>D2*C2</f>
        <v>#DIV/0!</v>
      </c>
    </row>
    <row r="3" spans="1:5">
      <c r="B3" s="2"/>
      <c r="C3" t="e">
        <f t="shared" ref="C3:C20" si="0">B3/B$21</f>
        <v>#DIV/0!</v>
      </c>
      <c r="D3" t="e">
        <f t="shared" ref="D3:D20" si="1">LN(C3 + 0.0000001)</f>
        <v>#DIV/0!</v>
      </c>
      <c r="E3" t="e">
        <f t="shared" ref="E3:E10" si="2">D3*C3</f>
        <v>#DIV/0!</v>
      </c>
    </row>
    <row r="4" spans="1:5">
      <c r="B4" s="2"/>
      <c r="C4" t="e">
        <f t="shared" si="0"/>
        <v>#DIV/0!</v>
      </c>
      <c r="D4" t="e">
        <f t="shared" si="1"/>
        <v>#DIV/0!</v>
      </c>
      <c r="E4" t="e">
        <f t="shared" si="2"/>
        <v>#DIV/0!</v>
      </c>
    </row>
    <row r="5" spans="1:5">
      <c r="B5" s="2"/>
      <c r="C5" t="e">
        <f t="shared" si="0"/>
        <v>#DIV/0!</v>
      </c>
      <c r="D5" t="e">
        <f t="shared" si="1"/>
        <v>#DIV/0!</v>
      </c>
      <c r="E5" t="e">
        <f t="shared" si="2"/>
        <v>#DIV/0!</v>
      </c>
    </row>
    <row r="6" spans="1:5">
      <c r="B6" s="2"/>
      <c r="C6" t="e">
        <f t="shared" si="0"/>
        <v>#DIV/0!</v>
      </c>
      <c r="D6" t="e">
        <f t="shared" si="1"/>
        <v>#DIV/0!</v>
      </c>
      <c r="E6" t="e">
        <f t="shared" si="2"/>
        <v>#DIV/0!</v>
      </c>
    </row>
    <row r="7" spans="1:5">
      <c r="B7" s="2"/>
      <c r="C7" t="e">
        <f t="shared" si="0"/>
        <v>#DIV/0!</v>
      </c>
      <c r="D7" t="e">
        <f t="shared" si="1"/>
        <v>#DIV/0!</v>
      </c>
      <c r="E7" t="e">
        <f t="shared" si="2"/>
        <v>#DIV/0!</v>
      </c>
    </row>
    <row r="8" spans="1:5">
      <c r="B8" s="2"/>
      <c r="C8" t="e">
        <f t="shared" si="0"/>
        <v>#DIV/0!</v>
      </c>
      <c r="D8" t="e">
        <f t="shared" si="1"/>
        <v>#DIV/0!</v>
      </c>
      <c r="E8" t="e">
        <f t="shared" si="2"/>
        <v>#DIV/0!</v>
      </c>
    </row>
    <row r="9" spans="1:5">
      <c r="B9" s="2"/>
      <c r="C9" t="e">
        <f t="shared" si="0"/>
        <v>#DIV/0!</v>
      </c>
      <c r="D9" t="e">
        <f t="shared" si="1"/>
        <v>#DIV/0!</v>
      </c>
      <c r="E9" t="e">
        <f t="shared" si="2"/>
        <v>#DIV/0!</v>
      </c>
    </row>
    <row r="10" spans="1:5">
      <c r="B10" s="2"/>
      <c r="C10" t="e">
        <f t="shared" si="0"/>
        <v>#DIV/0!</v>
      </c>
      <c r="D10" t="e">
        <f t="shared" si="1"/>
        <v>#DIV/0!</v>
      </c>
      <c r="E10" t="e">
        <f t="shared" si="2"/>
        <v>#DIV/0!</v>
      </c>
    </row>
    <row r="11" spans="1:5">
      <c r="B11" s="2"/>
      <c r="C11" t="e">
        <f t="shared" si="0"/>
        <v>#DIV/0!</v>
      </c>
      <c r="D11" t="e">
        <f t="shared" si="1"/>
        <v>#DIV/0!</v>
      </c>
      <c r="E11" t="e">
        <f t="shared" ref="E11:E20" si="3">D11*C11</f>
        <v>#DIV/0!</v>
      </c>
    </row>
    <row r="12" spans="1:5">
      <c r="B12" s="2"/>
      <c r="C12" t="e">
        <f t="shared" si="0"/>
        <v>#DIV/0!</v>
      </c>
      <c r="D12" t="e">
        <f t="shared" si="1"/>
        <v>#DIV/0!</v>
      </c>
      <c r="E12" t="e">
        <f t="shared" si="3"/>
        <v>#DIV/0!</v>
      </c>
    </row>
    <row r="13" spans="1:5">
      <c r="B13" s="2"/>
      <c r="C13" t="e">
        <f t="shared" si="0"/>
        <v>#DIV/0!</v>
      </c>
      <c r="D13" t="e">
        <f t="shared" si="1"/>
        <v>#DIV/0!</v>
      </c>
      <c r="E13" t="e">
        <f t="shared" si="3"/>
        <v>#DIV/0!</v>
      </c>
    </row>
    <row r="14" spans="1:5">
      <c r="B14" s="2"/>
      <c r="C14" t="e">
        <f t="shared" si="0"/>
        <v>#DIV/0!</v>
      </c>
      <c r="D14" t="e">
        <f t="shared" si="1"/>
        <v>#DIV/0!</v>
      </c>
      <c r="E14" t="e">
        <f t="shared" si="3"/>
        <v>#DIV/0!</v>
      </c>
    </row>
    <row r="15" spans="1:5">
      <c r="B15" s="2"/>
      <c r="C15" t="e">
        <f t="shared" si="0"/>
        <v>#DIV/0!</v>
      </c>
      <c r="D15" t="e">
        <f t="shared" si="1"/>
        <v>#DIV/0!</v>
      </c>
      <c r="E15" t="e">
        <f t="shared" si="3"/>
        <v>#DIV/0!</v>
      </c>
    </row>
    <row r="16" spans="1:5">
      <c r="B16" s="2"/>
      <c r="C16" t="e">
        <f t="shared" si="0"/>
        <v>#DIV/0!</v>
      </c>
      <c r="D16" t="e">
        <f t="shared" si="1"/>
        <v>#DIV/0!</v>
      </c>
      <c r="E16" t="e">
        <f t="shared" si="3"/>
        <v>#DIV/0!</v>
      </c>
    </row>
    <row r="17" spans="1:6">
      <c r="B17" s="2"/>
      <c r="C17" t="e">
        <f t="shared" si="0"/>
        <v>#DIV/0!</v>
      </c>
      <c r="D17" t="e">
        <f t="shared" si="1"/>
        <v>#DIV/0!</v>
      </c>
      <c r="E17" t="e">
        <f t="shared" si="3"/>
        <v>#DIV/0!</v>
      </c>
    </row>
    <row r="18" spans="1:6">
      <c r="B18" s="2"/>
      <c r="C18" t="e">
        <f t="shared" si="0"/>
        <v>#DIV/0!</v>
      </c>
      <c r="D18" t="e">
        <f t="shared" si="1"/>
        <v>#DIV/0!</v>
      </c>
      <c r="E18" t="e">
        <f t="shared" si="3"/>
        <v>#DIV/0!</v>
      </c>
    </row>
    <row r="19" spans="1:6">
      <c r="B19" s="2"/>
      <c r="C19" t="e">
        <f t="shared" si="0"/>
        <v>#DIV/0!</v>
      </c>
      <c r="D19" t="e">
        <f t="shared" si="1"/>
        <v>#DIV/0!</v>
      </c>
      <c r="E19" t="e">
        <f t="shared" si="3"/>
        <v>#DIV/0!</v>
      </c>
    </row>
    <row r="20" spans="1:6">
      <c r="B20" s="2"/>
      <c r="C20" t="e">
        <f t="shared" si="0"/>
        <v>#DIV/0!</v>
      </c>
      <c r="D20" t="e">
        <f t="shared" si="1"/>
        <v>#DIV/0!</v>
      </c>
      <c r="E20" t="e">
        <f t="shared" si="3"/>
        <v>#DIV/0!</v>
      </c>
    </row>
    <row r="21" spans="1:6">
      <c r="A21" s="6" t="s">
        <v>12</v>
      </c>
      <c r="B21" s="1">
        <f>SUM(B2:B10)</f>
        <v>0</v>
      </c>
      <c r="E21" s="5" t="e">
        <f>-SUM(E2:E10)</f>
        <v>#DIV/0!</v>
      </c>
      <c r="F21" s="1" t="s">
        <v>13</v>
      </c>
    </row>
    <row r="22" spans="1:6">
      <c r="A22" s="6" t="s">
        <v>9</v>
      </c>
      <c r="B22" s="1">
        <f>COUNTIF(B2:B20,"&gt;0")</f>
        <v>0</v>
      </c>
      <c r="E22" s="4"/>
      <c r="F22" s="1"/>
    </row>
    <row r="24" spans="1:6">
      <c r="A24" t="s">
        <v>6</v>
      </c>
      <c r="B2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1" sqref="F21"/>
    </sheetView>
  </sheetViews>
  <sheetFormatPr baseColWidth="10" defaultRowHeight="15" x14ac:dyDescent="0"/>
  <cols>
    <col min="1" max="1" width="21.33203125" bestFit="1" customWidth="1"/>
    <col min="6" max="6" width="14" bestFit="1" customWidth="1"/>
  </cols>
  <sheetData>
    <row r="1" spans="1:5">
      <c r="A1" s="1" t="s">
        <v>11</v>
      </c>
      <c r="B1" s="1" t="s">
        <v>0</v>
      </c>
      <c r="C1" t="s">
        <v>1</v>
      </c>
      <c r="D1" t="s">
        <v>2</v>
      </c>
      <c r="E1" t="s">
        <v>7</v>
      </c>
    </row>
    <row r="2" spans="1:5">
      <c r="B2" s="2"/>
      <c r="C2" t="e">
        <f>B2/B$21</f>
        <v>#DIV/0!</v>
      </c>
      <c r="D2" t="e">
        <f>LN(C2 + 0.0000001)</f>
        <v>#DIV/0!</v>
      </c>
      <c r="E2" t="e">
        <f>D2*C2</f>
        <v>#DIV/0!</v>
      </c>
    </row>
    <row r="3" spans="1:5">
      <c r="B3" s="2"/>
      <c r="C3" t="e">
        <f t="shared" ref="C3:C20" si="0">B3/B$21</f>
        <v>#DIV/0!</v>
      </c>
      <c r="D3" t="e">
        <f t="shared" ref="D3:D20" si="1">LN(C3 + 0.0000001)</f>
        <v>#DIV/0!</v>
      </c>
      <c r="E3" t="e">
        <f t="shared" ref="E3:E10" si="2">D3*C3</f>
        <v>#DIV/0!</v>
      </c>
    </row>
    <row r="4" spans="1:5">
      <c r="B4" s="2"/>
      <c r="C4" t="e">
        <f t="shared" si="0"/>
        <v>#DIV/0!</v>
      </c>
      <c r="D4" t="e">
        <f t="shared" si="1"/>
        <v>#DIV/0!</v>
      </c>
      <c r="E4" t="e">
        <f t="shared" si="2"/>
        <v>#DIV/0!</v>
      </c>
    </row>
    <row r="5" spans="1:5">
      <c r="B5" s="2"/>
      <c r="C5" t="e">
        <f t="shared" si="0"/>
        <v>#DIV/0!</v>
      </c>
      <c r="D5" t="e">
        <f t="shared" si="1"/>
        <v>#DIV/0!</v>
      </c>
      <c r="E5" t="e">
        <f t="shared" si="2"/>
        <v>#DIV/0!</v>
      </c>
    </row>
    <row r="6" spans="1:5">
      <c r="B6" s="2"/>
      <c r="C6" t="e">
        <f t="shared" si="0"/>
        <v>#DIV/0!</v>
      </c>
      <c r="D6" t="e">
        <f t="shared" si="1"/>
        <v>#DIV/0!</v>
      </c>
      <c r="E6" t="e">
        <f t="shared" si="2"/>
        <v>#DIV/0!</v>
      </c>
    </row>
    <row r="7" spans="1:5">
      <c r="B7" s="2"/>
      <c r="C7" t="e">
        <f t="shared" si="0"/>
        <v>#DIV/0!</v>
      </c>
      <c r="D7" t="e">
        <f t="shared" si="1"/>
        <v>#DIV/0!</v>
      </c>
      <c r="E7" t="e">
        <f t="shared" si="2"/>
        <v>#DIV/0!</v>
      </c>
    </row>
    <row r="8" spans="1:5">
      <c r="B8" s="2"/>
      <c r="C8" t="e">
        <f t="shared" si="0"/>
        <v>#DIV/0!</v>
      </c>
      <c r="D8" t="e">
        <f t="shared" si="1"/>
        <v>#DIV/0!</v>
      </c>
      <c r="E8" t="e">
        <f t="shared" si="2"/>
        <v>#DIV/0!</v>
      </c>
    </row>
    <row r="9" spans="1:5">
      <c r="B9" s="2"/>
      <c r="C9" t="e">
        <f t="shared" si="0"/>
        <v>#DIV/0!</v>
      </c>
      <c r="D9" t="e">
        <f t="shared" si="1"/>
        <v>#DIV/0!</v>
      </c>
      <c r="E9" t="e">
        <f t="shared" si="2"/>
        <v>#DIV/0!</v>
      </c>
    </row>
    <row r="10" spans="1:5">
      <c r="B10" s="2"/>
      <c r="C10" t="e">
        <f t="shared" si="0"/>
        <v>#DIV/0!</v>
      </c>
      <c r="D10" t="e">
        <f t="shared" si="1"/>
        <v>#DIV/0!</v>
      </c>
      <c r="E10" t="e">
        <f t="shared" si="2"/>
        <v>#DIV/0!</v>
      </c>
    </row>
    <row r="11" spans="1:5">
      <c r="B11" s="2"/>
      <c r="C11" t="e">
        <f t="shared" si="0"/>
        <v>#DIV/0!</v>
      </c>
      <c r="D11" t="e">
        <f t="shared" si="1"/>
        <v>#DIV/0!</v>
      </c>
      <c r="E11" t="e">
        <f t="shared" ref="E11:E20" si="3">D11*C11</f>
        <v>#DIV/0!</v>
      </c>
    </row>
    <row r="12" spans="1:5">
      <c r="B12" s="2"/>
      <c r="C12" t="e">
        <f t="shared" si="0"/>
        <v>#DIV/0!</v>
      </c>
      <c r="D12" t="e">
        <f t="shared" si="1"/>
        <v>#DIV/0!</v>
      </c>
      <c r="E12" t="e">
        <f t="shared" si="3"/>
        <v>#DIV/0!</v>
      </c>
    </row>
    <row r="13" spans="1:5">
      <c r="B13" s="2"/>
      <c r="C13" t="e">
        <f t="shared" si="0"/>
        <v>#DIV/0!</v>
      </c>
      <c r="D13" t="e">
        <f t="shared" si="1"/>
        <v>#DIV/0!</v>
      </c>
      <c r="E13" t="e">
        <f t="shared" si="3"/>
        <v>#DIV/0!</v>
      </c>
    </row>
    <row r="14" spans="1:5">
      <c r="B14" s="2"/>
      <c r="C14" t="e">
        <f t="shared" si="0"/>
        <v>#DIV/0!</v>
      </c>
      <c r="D14" t="e">
        <f t="shared" si="1"/>
        <v>#DIV/0!</v>
      </c>
      <c r="E14" t="e">
        <f t="shared" si="3"/>
        <v>#DIV/0!</v>
      </c>
    </row>
    <row r="15" spans="1:5">
      <c r="B15" s="2"/>
      <c r="C15" t="e">
        <f t="shared" si="0"/>
        <v>#DIV/0!</v>
      </c>
      <c r="D15" t="e">
        <f t="shared" si="1"/>
        <v>#DIV/0!</v>
      </c>
      <c r="E15" t="e">
        <f t="shared" si="3"/>
        <v>#DIV/0!</v>
      </c>
    </row>
    <row r="16" spans="1:5">
      <c r="B16" s="2"/>
      <c r="C16" t="e">
        <f t="shared" si="0"/>
        <v>#DIV/0!</v>
      </c>
      <c r="D16" t="e">
        <f t="shared" si="1"/>
        <v>#DIV/0!</v>
      </c>
      <c r="E16" t="e">
        <f t="shared" si="3"/>
        <v>#DIV/0!</v>
      </c>
    </row>
    <row r="17" spans="1:6">
      <c r="B17" s="2"/>
      <c r="C17" t="e">
        <f t="shared" si="0"/>
        <v>#DIV/0!</v>
      </c>
      <c r="D17" t="e">
        <f t="shared" si="1"/>
        <v>#DIV/0!</v>
      </c>
      <c r="E17" t="e">
        <f t="shared" si="3"/>
        <v>#DIV/0!</v>
      </c>
    </row>
    <row r="18" spans="1:6">
      <c r="B18" s="2"/>
      <c r="C18" t="e">
        <f t="shared" si="0"/>
        <v>#DIV/0!</v>
      </c>
      <c r="D18" t="e">
        <f t="shared" si="1"/>
        <v>#DIV/0!</v>
      </c>
      <c r="E18" t="e">
        <f t="shared" si="3"/>
        <v>#DIV/0!</v>
      </c>
    </row>
    <row r="19" spans="1:6">
      <c r="B19" s="2"/>
      <c r="C19" t="e">
        <f t="shared" si="0"/>
        <v>#DIV/0!</v>
      </c>
      <c r="D19" t="e">
        <f t="shared" si="1"/>
        <v>#DIV/0!</v>
      </c>
      <c r="E19" t="e">
        <f t="shared" si="3"/>
        <v>#DIV/0!</v>
      </c>
    </row>
    <row r="20" spans="1:6">
      <c r="B20" s="2"/>
      <c r="C20" t="e">
        <f t="shared" si="0"/>
        <v>#DIV/0!</v>
      </c>
      <c r="D20" t="e">
        <f t="shared" si="1"/>
        <v>#DIV/0!</v>
      </c>
      <c r="E20" t="e">
        <f t="shared" si="3"/>
        <v>#DIV/0!</v>
      </c>
    </row>
    <row r="21" spans="1:6">
      <c r="A21" s="6" t="s">
        <v>12</v>
      </c>
      <c r="B21" s="1">
        <f>SUM(B2:B10)</f>
        <v>0</v>
      </c>
      <c r="E21" s="5" t="e">
        <f>-SUM(E2:E10)</f>
        <v>#DIV/0!</v>
      </c>
      <c r="F21" s="1" t="s">
        <v>13</v>
      </c>
    </row>
    <row r="22" spans="1:6">
      <c r="A22" s="6" t="s">
        <v>9</v>
      </c>
      <c r="B22" s="1">
        <f>COUNTIF(B2:B20,"&gt;0")</f>
        <v>0</v>
      </c>
      <c r="E22" s="4"/>
      <c r="F22" s="1"/>
    </row>
    <row r="24" spans="1:6">
      <c r="A24" t="s">
        <v>6</v>
      </c>
      <c r="B2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9" sqref="E19"/>
    </sheetView>
  </sheetViews>
  <sheetFormatPr baseColWidth="10" defaultRowHeight="15" x14ac:dyDescent="0"/>
  <cols>
    <col min="1" max="2" width="13" style="4" bestFit="1" customWidth="1"/>
    <col min="3" max="3" width="15.83203125" style="4" bestFit="1" customWidth="1"/>
    <col min="4" max="4" width="15.83203125" style="4" customWidth="1"/>
    <col min="5" max="5" width="30.83203125" style="4" bestFit="1" customWidth="1"/>
    <col min="6" max="16384" width="10.83203125" style="4"/>
  </cols>
  <sheetData>
    <row r="1" spans="1:5">
      <c r="A1" s="3"/>
      <c r="B1" s="3" t="s">
        <v>10</v>
      </c>
      <c r="C1" s="3" t="s">
        <v>8</v>
      </c>
      <c r="D1" s="3" t="s">
        <v>9</v>
      </c>
      <c r="E1" s="1" t="s">
        <v>13</v>
      </c>
    </row>
    <row r="2" spans="1:5">
      <c r="A2" s="3" t="s">
        <v>3</v>
      </c>
      <c r="B2" s="4">
        <f>'Plot 1'!B24</f>
        <v>0</v>
      </c>
      <c r="C2" s="4">
        <f>'Plot 1'!B21</f>
        <v>0</v>
      </c>
      <c r="D2" s="4">
        <f>'Plot 1'!B22</f>
        <v>0</v>
      </c>
      <c r="E2" s="4" t="e">
        <f>'Plot 1'!E21</f>
        <v>#DIV/0!</v>
      </c>
    </row>
    <row r="3" spans="1:5">
      <c r="A3" s="3" t="s">
        <v>4</v>
      </c>
      <c r="B3" s="4">
        <f>'Plot 2'!B24</f>
        <v>0</v>
      </c>
      <c r="C3" s="4">
        <f>'Plot 2'!B21</f>
        <v>0</v>
      </c>
      <c r="D3" s="4">
        <f>'Plot 2'!B23+'Plot 2'!B22</f>
        <v>0</v>
      </c>
      <c r="E3" s="4" t="e">
        <f>'Plot 2'!E21</f>
        <v>#DIV/0!</v>
      </c>
    </row>
    <row r="4" spans="1:5">
      <c r="A4" s="3" t="s">
        <v>5</v>
      </c>
      <c r="B4" s="4">
        <f>'Plot 3'!B24</f>
        <v>0</v>
      </c>
      <c r="C4" s="4">
        <f>'Plot 3'!B21</f>
        <v>0</v>
      </c>
      <c r="D4" s="4">
        <f>'Plot 3'!B22</f>
        <v>0</v>
      </c>
      <c r="E4" s="4" t="e">
        <f>'Plot 3'!E21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Plot 1</vt:lpstr>
      <vt:lpstr>Plot 2</vt:lpstr>
      <vt:lpstr>Plot 3</vt:lpstr>
      <vt:lpstr>Summary</vt:lpstr>
      <vt:lpstr>Diversity Graph</vt:lpstr>
      <vt:lpstr>Insect Types</vt:lpstr>
      <vt:lpstr>Insect Abundance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Bassett</dc:creator>
  <cp:lastModifiedBy>Robin Hibbs</cp:lastModifiedBy>
  <dcterms:created xsi:type="dcterms:W3CDTF">2011-06-17T22:58:05Z</dcterms:created>
  <dcterms:modified xsi:type="dcterms:W3CDTF">2011-07-08T02:02:25Z</dcterms:modified>
</cp:coreProperties>
</file>